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wid.goreczka\Desktop\Usługi leśne 2026\Załączniki do SWZ\"/>
    </mc:Choice>
  </mc:AlternateContent>
  <xr:revisionPtr revIDLastSave="0" documentId="8_{0E0D2180-96ED-4765-8CAC-4EC68D8B040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86" i="1" l="1"/>
  <c r="K84" i="1"/>
  <c r="I84" i="1"/>
  <c r="L84" i="1" s="1"/>
  <c r="I83" i="1"/>
  <c r="K83" i="1" s="1"/>
  <c r="L83" i="1" s="1"/>
  <c r="K82" i="1"/>
  <c r="L82" i="1" s="1"/>
  <c r="I82" i="1"/>
  <c r="I81" i="1"/>
  <c r="K81" i="1" s="1"/>
  <c r="L81" i="1" s="1"/>
  <c r="I80" i="1"/>
  <c r="I79" i="1"/>
  <c r="K79" i="1" s="1"/>
  <c r="L79" i="1" s="1"/>
  <c r="K78" i="1"/>
  <c r="I78" i="1"/>
  <c r="L78" i="1" s="1"/>
  <c r="I77" i="1"/>
  <c r="K76" i="1"/>
  <c r="L76" i="1" s="1"/>
  <c r="I76" i="1"/>
  <c r="I75" i="1"/>
  <c r="K74" i="1"/>
  <c r="L74" i="1" s="1"/>
  <c r="I74" i="1"/>
  <c r="I73" i="1"/>
  <c r="K73" i="1" s="1"/>
  <c r="L73" i="1" s="1"/>
  <c r="I72" i="1"/>
  <c r="I71" i="1"/>
  <c r="K71" i="1" s="1"/>
  <c r="L71" i="1" s="1"/>
  <c r="K70" i="1"/>
  <c r="I70" i="1"/>
  <c r="L70" i="1" s="1"/>
  <c r="I69" i="1"/>
  <c r="K68" i="1"/>
  <c r="L68" i="1" s="1"/>
  <c r="I68" i="1"/>
  <c r="I67" i="1"/>
  <c r="K66" i="1"/>
  <c r="L66" i="1" s="1"/>
  <c r="I66" i="1"/>
  <c r="I65" i="1"/>
  <c r="K65" i="1" s="1"/>
  <c r="L65" i="1" s="1"/>
  <c r="I64" i="1"/>
  <c r="I63" i="1"/>
  <c r="K63" i="1" s="1"/>
  <c r="L63" i="1" s="1"/>
  <c r="K62" i="1"/>
  <c r="I62" i="1"/>
  <c r="L62" i="1" s="1"/>
  <c r="I61" i="1"/>
  <c r="K60" i="1"/>
  <c r="L60" i="1" s="1"/>
  <c r="I60" i="1"/>
  <c r="I59" i="1"/>
  <c r="K58" i="1"/>
  <c r="L58" i="1" s="1"/>
  <c r="I58" i="1"/>
  <c r="I57" i="1"/>
  <c r="K57" i="1" s="1"/>
  <c r="L57" i="1" s="1"/>
  <c r="I56" i="1"/>
  <c r="K56" i="1" s="1"/>
  <c r="I53" i="1"/>
  <c r="K53" i="1" s="1"/>
  <c r="L53" i="1" s="1"/>
  <c r="K48" i="1"/>
  <c r="I48" i="1"/>
  <c r="L48" i="1" s="1"/>
  <c r="I43" i="1"/>
  <c r="K38" i="1"/>
  <c r="L38" i="1" s="1"/>
  <c r="I38" i="1"/>
  <c r="I37" i="1"/>
  <c r="K32" i="1"/>
  <c r="L32" i="1" s="1"/>
  <c r="I32" i="1"/>
  <c r="L64" i="1" l="1"/>
  <c r="L72" i="1"/>
  <c r="K43" i="1"/>
  <c r="L43" i="1" s="1"/>
  <c r="K61" i="1"/>
  <c r="L61" i="1" s="1"/>
  <c r="K69" i="1"/>
  <c r="L69" i="1" s="1"/>
  <c r="K77" i="1"/>
  <c r="L77" i="1" s="1"/>
  <c r="K64" i="1"/>
  <c r="K72" i="1"/>
  <c r="K80" i="1"/>
  <c r="L80" i="1" s="1"/>
  <c r="K37" i="1"/>
  <c r="L37" i="1" s="1"/>
  <c r="L56" i="1"/>
  <c r="K59" i="1"/>
  <c r="L59" i="1" s="1"/>
  <c r="K67" i="1"/>
  <c r="L67" i="1" s="1"/>
  <c r="K75" i="1"/>
  <c r="L75" i="1" s="1"/>
  <c r="F87" i="1" l="1"/>
  <c r="B26" i="1" s="1"/>
</calcChain>
</file>

<file path=xl/sharedStrings.xml><?xml version="1.0" encoding="utf-8"?>
<sst xmlns="http://schemas.openxmlformats.org/spreadsheetml/2006/main" count="239" uniqueCount="146">
  <si>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</si>
  <si>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</si>
  <si>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</si>
  <si>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</si>
  <si>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</si>
  <si>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</si>
  <si>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</si>
  <si>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</si>
  <si>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</si>
  <si>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</si>
  <si>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</si>
  <si>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</si>
  <si>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</si>
  <si>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</si>
  <si>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</si>
  <si>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</si>
  <si>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</si>
  <si>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</si>
  <si>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</si>
  <si>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</si>
  <si>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</si>
  <si>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</si>
  <si>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</si>
  <si>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</si>
  <si>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</si>
  <si>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</si>
  <si>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</si>
  <si>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</si>
  <si>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</si>
  <si>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</si>
  <si>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</si>
  <si>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</si>
  <si>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</si>
  <si>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</si>
  <si>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</si>
  <si>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</si>
  <si>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</si>
  <si>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</si>
  <si>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</si>
  <si>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</si>
  <si>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</si>
  <si>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</si>
  <si>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</si>
  <si>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</si>
  <si>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</si>
  <si>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</si>
  <si>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</si>
  <si>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</si>
  <si>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</si>
  <si>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</si>
  <si>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</si>
  <si>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</si>
  <si>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</si>
  <si>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</si>
  <si>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</si>
  <si>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</si>
  <si>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</si>
  <si>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</si>
  <si>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</si>
  <si>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</si>
  <si>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</si>
  <si>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</si>
  <si>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</si>
  <si>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</si>
  <si>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</si>
  <si>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</si>
  <si>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</si>
  <si>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</si>
  <si>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</si>
  <si>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</si>
  <si>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</si>
  <si>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</si>
  <si>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</si>
  <si>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</si>
  <si>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</si>
  <si>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</si>
  <si>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</si>
  <si>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</si>
  <si>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</si>
  <si>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</si>
  <si>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</si>
  <si>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</si>
  <si>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</si>
  <si>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</si>
  <si>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</si>
  <si>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</si>
  <si>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</si>
  <si>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</si>
  <si>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179</t>
  </si>
  <si>
    <t>N-ZSDNSO</t>
  </si>
  <si>
    <t>Zbiór szyszek z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</si>
  <si>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</si>
  <si>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</si>
  <si>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</si>
  <si>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</si>
  <si>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</si>
  <si>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</si>
  <si>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</si>
  <si>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</si>
  <si>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</si>
  <si>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</si>
  <si>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</si>
  <si>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</si>
  <si>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</si>
  <si>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</si>
  <si>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</si>
  <si>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</si>
  <si>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</si>
  <si>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</si>
  <si>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</si>
  <si>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</si>
  <si>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</si>
  <si>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</si>
  <si>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</si>
  <si>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</si>
  <si>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</si>
  <si>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</si>
  <si>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</si>
  <si>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</si>
  <si>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</si>
  <si>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</si>
  <si>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</si>
  <si>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</si>
  <si>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</si>
  <si>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</si>
  <si>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</si>
  <si>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</si>
  <si>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Odpowiadając na ogłoszenie o przetargu nieograniczonym na „Wykonywanie usług z zakresu gospodarki leśnej na terenie Nadleśnictwa Prószków w roku 2026''  składamy niniejszym ofertę na pakiet III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</si>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</sst>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119</v>
      </c>
      <c r="K2" s="37"/>
      <c r="L2" s="37"/>
      <c r="M2" s="37"/>
      <c r="N2" s="37"/>
      <c r="O2" s="37"/>
      <c r="P2" s="37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3"/>
      <c r="C4" s="23"/>
      <c r="D4" s="23"/>
      <c r="E4" s="23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3"/>
      <c r="C6" s="23"/>
      <c r="D6" s="23"/>
      <c r="E6" s="23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2" customHeight="1" x14ac:dyDescent="0.2"/>
    <row r="10" spans="2:16" s="1" customFormat="1" ht="6.9" customHeight="1" x14ac:dyDescent="0.2">
      <c r="B10" s="25" t="s">
        <v>120</v>
      </c>
      <c r="C10" s="25"/>
      <c r="D10" s="25"/>
      <c r="E10" s="25"/>
    </row>
    <row r="11" spans="2:16" s="1" customFormat="1" ht="12.45" customHeight="1" x14ac:dyDescent="0.2">
      <c r="B11" s="25"/>
      <c r="C11" s="25"/>
      <c r="D11" s="25"/>
      <c r="E11" s="25"/>
      <c r="G11" s="11"/>
      <c r="H11" s="35" t="s">
        <v>121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4" t="s">
        <v>122</v>
      </c>
      <c r="G14" s="24"/>
      <c r="H14" s="24"/>
      <c r="I14" s="24"/>
    </row>
    <row r="15" spans="2:16" s="1" customFormat="1" ht="43.2" customHeight="1" x14ac:dyDescent="0.2"/>
    <row r="16" spans="2:16" s="1" customFormat="1" ht="20.7" customHeight="1" x14ac:dyDescent="0.2">
      <c r="C16" s="18" t="s">
        <v>123</v>
      </c>
      <c r="D16" s="18"/>
      <c r="E16" s="18"/>
    </row>
    <row r="17" spans="2:13" s="1" customFormat="1" ht="2.7" customHeight="1" x14ac:dyDescent="0.2"/>
    <row r="18" spans="2:13" s="1" customFormat="1" ht="20.7" customHeight="1" x14ac:dyDescent="0.2">
      <c r="C18" s="18" t="s">
        <v>124</v>
      </c>
      <c r="D18" s="18"/>
      <c r="E18" s="18"/>
    </row>
    <row r="19" spans="2:13" s="1" customFormat="1" ht="2.7" customHeight="1" x14ac:dyDescent="0.2"/>
    <row r="20" spans="2:13" s="1" customFormat="1" ht="20.7" customHeight="1" x14ac:dyDescent="0.2">
      <c r="C20" s="18" t="s">
        <v>125</v>
      </c>
      <c r="D20" s="18"/>
      <c r="E20" s="18"/>
    </row>
    <row r="21" spans="2:13" s="1" customFormat="1" ht="2.7" customHeight="1" x14ac:dyDescent="0.2"/>
    <row r="22" spans="2:13" s="1" customFormat="1" ht="20.7" customHeight="1" x14ac:dyDescent="0.2">
      <c r="C22" s="18" t="s">
        <v>126</v>
      </c>
      <c r="D22" s="18"/>
      <c r="E22" s="18"/>
    </row>
    <row r="23" spans="2:13" s="1" customFormat="1" ht="34.65" customHeight="1" x14ac:dyDescent="0.2"/>
    <row r="24" spans="2:13" s="1" customFormat="1" ht="50.1" customHeight="1" x14ac:dyDescent="0.2">
      <c r="B24" s="15" t="s">
        <v>127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7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128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15" customHeight="1" x14ac:dyDescent="0.2"/>
    <row r="34" spans="2:13" s="1" customFormat="1" ht="18.149999999999999" customHeight="1" x14ac:dyDescent="0.2">
      <c r="B34" s="18" t="s">
        <v>129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622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8131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9">
        <f>ROUND(I38+ K38,2)</f>
        <v>0</v>
      </c>
      <c r="M38" s="40"/>
    </row>
    <row r="39" spans="2:13" s="1" customFormat="1" ht="3.15" customHeight="1" x14ac:dyDescent="0.2"/>
    <row r="40" spans="2:13" s="1" customFormat="1" ht="18.149999999999999" customHeight="1" x14ac:dyDescent="0.2">
      <c r="B40" s="18" t="s">
        <v>130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13636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9">
        <f>ROUND(I43+ K43,2)</f>
        <v>0</v>
      </c>
      <c r="M43" s="40"/>
    </row>
    <row r="44" spans="2:13" s="1" customFormat="1" ht="3.15" customHeight="1" x14ac:dyDescent="0.2"/>
    <row r="45" spans="2:13" s="1" customFormat="1" ht="18.149999999999999" customHeight="1" x14ac:dyDescent="0.2">
      <c r="B45" s="18" t="s">
        <v>131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3595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9">
        <f>ROUND(I48+ K48,2)</f>
        <v>0</v>
      </c>
      <c r="M48" s="40"/>
    </row>
    <row r="49" spans="2:13" s="1" customFormat="1" ht="3.15" customHeight="1" x14ac:dyDescent="0.2"/>
    <row r="50" spans="2:13" s="1" customFormat="1" ht="18.149999999999999" customHeight="1" x14ac:dyDescent="0.2">
      <c r="B50" s="18" t="s">
        <v>132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783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39">
        <f>ROUND(I53+ K53,2)</f>
        <v>0</v>
      </c>
      <c r="M53" s="40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28.9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380</v>
      </c>
      <c r="H56" s="10">
        <v>0</v>
      </c>
      <c r="I56" s="9">
        <f t="shared" ref="I56:I84" si="0">ROUND(G56* H56,2)</f>
        <v>0</v>
      </c>
      <c r="J56" s="5">
        <v>8</v>
      </c>
      <c r="K56" s="9">
        <f t="shared" ref="K56:K84" si="1">ROUND(I56* J56/100,2)</f>
        <v>0</v>
      </c>
      <c r="L56" s="39">
        <f t="shared" ref="L56:L84" si="2">ROUND(I56+ K56,2)</f>
        <v>0</v>
      </c>
      <c r="M56" s="40"/>
    </row>
    <row r="57" spans="2:13" s="1" customFormat="1" ht="28.9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9.64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28.03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184.33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28.9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51.42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0.3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13.91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19.64999999999999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20.97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35.29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9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25</v>
      </c>
      <c r="G65" s="8">
        <v>56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25</v>
      </c>
      <c r="G66" s="8">
        <v>35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9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16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14.75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63.48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28.9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1.44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8.4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9">
        <f t="shared" si="2"/>
        <v>0</v>
      </c>
      <c r="M71" s="40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70</v>
      </c>
      <c r="G72" s="8">
        <v>18.8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9">
        <f t="shared" si="2"/>
        <v>0</v>
      </c>
      <c r="M72" s="40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70</v>
      </c>
      <c r="G73" s="8">
        <v>80.430000000000007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9">
        <f t="shared" si="2"/>
        <v>0</v>
      </c>
      <c r="M73" s="40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32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9">
        <f t="shared" si="2"/>
        <v>0</v>
      </c>
      <c r="M74" s="40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650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9">
        <f t="shared" si="2"/>
        <v>0</v>
      </c>
      <c r="M75" s="40"/>
    </row>
    <row r="76" spans="2:13" s="1" customFormat="1" ht="19.649999999999999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84</v>
      </c>
      <c r="G76" s="8">
        <v>22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19.649999999999999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91</v>
      </c>
      <c r="G77" s="8">
        <v>100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19.649999999999999" customHeight="1" x14ac:dyDescent="0.2">
      <c r="B78" s="5">
        <v>29</v>
      </c>
      <c r="C78" s="6" t="s">
        <v>92</v>
      </c>
      <c r="D78" s="6" t="s">
        <v>93</v>
      </c>
      <c r="E78" s="7" t="s">
        <v>94</v>
      </c>
      <c r="F78" s="6" t="s">
        <v>91</v>
      </c>
      <c r="G78" s="8">
        <v>100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19.649999999999999" customHeight="1" x14ac:dyDescent="0.2">
      <c r="B79" s="5">
        <v>30</v>
      </c>
      <c r="C79" s="6" t="s">
        <v>95</v>
      </c>
      <c r="D79" s="6" t="s">
        <v>96</v>
      </c>
      <c r="E79" s="7" t="s">
        <v>97</v>
      </c>
      <c r="F79" s="6" t="s">
        <v>80</v>
      </c>
      <c r="G79" s="8">
        <v>128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9">
        <f t="shared" si="2"/>
        <v>0</v>
      </c>
      <c r="M79" s="40"/>
    </row>
    <row r="80" spans="2:13" s="1" customFormat="1" ht="19.649999999999999" customHeight="1" x14ac:dyDescent="0.2">
      <c r="B80" s="5">
        <v>31</v>
      </c>
      <c r="C80" s="6" t="s">
        <v>98</v>
      </c>
      <c r="D80" s="6" t="s">
        <v>99</v>
      </c>
      <c r="E80" s="7" t="s">
        <v>100</v>
      </c>
      <c r="F80" s="6" t="s">
        <v>80</v>
      </c>
      <c r="G80" s="8">
        <v>64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4" s="1" customFormat="1" ht="19.649999999999999" customHeight="1" x14ac:dyDescent="0.2">
      <c r="B81" s="5">
        <v>32</v>
      </c>
      <c r="C81" s="6" t="s">
        <v>101</v>
      </c>
      <c r="D81" s="6" t="s">
        <v>102</v>
      </c>
      <c r="E81" s="7" t="s">
        <v>103</v>
      </c>
      <c r="F81" s="6" t="s">
        <v>80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9">
        <f t="shared" si="2"/>
        <v>0</v>
      </c>
      <c r="M81" s="40"/>
    </row>
    <row r="82" spans="2:14" s="1" customFormat="1" ht="19.649999999999999" customHeight="1" x14ac:dyDescent="0.2">
      <c r="B82" s="5">
        <v>33</v>
      </c>
      <c r="C82" s="6" t="s">
        <v>104</v>
      </c>
      <c r="D82" s="6" t="s">
        <v>105</v>
      </c>
      <c r="E82" s="7" t="s">
        <v>106</v>
      </c>
      <c r="F82" s="6" t="s">
        <v>80</v>
      </c>
      <c r="G82" s="8">
        <v>12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4" s="1" customFormat="1" ht="19.649999999999999" customHeight="1" x14ac:dyDescent="0.2">
      <c r="B83" s="5">
        <v>34</v>
      </c>
      <c r="C83" s="6" t="s">
        <v>107</v>
      </c>
      <c r="D83" s="6" t="s">
        <v>108</v>
      </c>
      <c r="E83" s="7" t="s">
        <v>109</v>
      </c>
      <c r="F83" s="6" t="s">
        <v>80</v>
      </c>
      <c r="G83" s="8">
        <v>36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4" s="1" customFormat="1" ht="19.649999999999999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80</v>
      </c>
      <c r="G84" s="8">
        <v>22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9">
        <f t="shared" si="2"/>
        <v>0</v>
      </c>
      <c r="M84" s="40"/>
    </row>
    <row r="85" spans="2:14" s="1" customFormat="1" ht="55.95" customHeight="1" x14ac:dyDescent="0.2"/>
    <row r="86" spans="2:14" s="1" customFormat="1" ht="21.45" customHeight="1" x14ac:dyDescent="0.2">
      <c r="B86" s="19" t="s">
        <v>113</v>
      </c>
      <c r="C86" s="19"/>
      <c r="D86" s="19"/>
      <c r="E86" s="19"/>
      <c r="F86" s="28">
        <f>ROUND(I32+I37+I38+I43+I48+I53+I56+I57+I58+I59+I60+I61+I62+I63+I64+I65+I66+I67+I68+I69+I70+I71+I72+I73+I74+I75+I76+I77+I78+I79+I80+I81+I82+I83+I84,2)</f>
        <v>0</v>
      </c>
      <c r="G86" s="29"/>
      <c r="H86" s="29"/>
      <c r="I86" s="29"/>
      <c r="J86" s="29"/>
      <c r="K86" s="29"/>
      <c r="L86" s="29"/>
      <c r="M86" s="30"/>
    </row>
    <row r="87" spans="2:14" s="1" customFormat="1" ht="21.45" customHeight="1" x14ac:dyDescent="0.2">
      <c r="B87" s="19" t="s">
        <v>114</v>
      </c>
      <c r="C87" s="19"/>
      <c r="D87" s="19"/>
      <c r="E87" s="19"/>
      <c r="F87" s="31">
        <f>ROUND(L32+L37+L38+L43+L48+L53+L56+L57+L58+L59+L60+L61+L62+L63+L64+L65+L66+L67+L68+L69+L70+L71+L72+L73+L74+L75+L76+L77+L78+L79+L80+L81+L82+L83+L84,2)</f>
        <v>0</v>
      </c>
      <c r="G87" s="32"/>
      <c r="H87" s="32"/>
      <c r="I87" s="32"/>
      <c r="J87" s="32"/>
      <c r="K87" s="32"/>
      <c r="L87" s="32"/>
      <c r="M87" s="33"/>
    </row>
    <row r="88" spans="2:14" s="1" customFormat="1" ht="11.1" customHeight="1" x14ac:dyDescent="0.2"/>
    <row r="89" spans="2:14" s="1" customFormat="1" ht="80.099999999999994" customHeight="1" x14ac:dyDescent="0.2">
      <c r="B89" s="14" t="s">
        <v>133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2.7" customHeight="1" x14ac:dyDescent="0.2"/>
    <row r="91" spans="2:14" s="1" customFormat="1" ht="110.1" customHeight="1" x14ac:dyDescent="0.2">
      <c r="B91" s="14" t="s">
        <v>134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5.25" customHeight="1" x14ac:dyDescent="0.2"/>
    <row r="93" spans="2:14" s="1" customFormat="1" ht="110.1" customHeight="1" x14ac:dyDescent="0.2">
      <c r="B93" s="17" t="s">
        <v>135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37.950000000000003" customHeight="1" x14ac:dyDescent="0.2">
      <c r="C95" s="20" t="s">
        <v>115</v>
      </c>
      <c r="D95" s="20"/>
      <c r="E95" s="20"/>
      <c r="F95" s="34" t="s">
        <v>116</v>
      </c>
      <c r="G95" s="34"/>
      <c r="H95" s="34"/>
      <c r="I95" s="34"/>
      <c r="J95" s="34"/>
      <c r="K95" s="34"/>
      <c r="L95" s="34"/>
    </row>
    <row r="96" spans="2:14" s="1" customFormat="1" ht="28.95" customHeight="1" x14ac:dyDescent="0.2"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2:14" s="1" customFormat="1" ht="28.95" customHeight="1" x14ac:dyDescent="0.2"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4" s="1" customFormat="1" ht="28.95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95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.7" customHeight="1" x14ac:dyDescent="0.2"/>
    <row r="101" spans="2:14" s="1" customFormat="1" ht="203.1" customHeight="1" x14ac:dyDescent="0.2">
      <c r="B101" s="14" t="s">
        <v>136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7" customHeight="1" x14ac:dyDescent="0.2"/>
    <row r="103" spans="2:14" s="1" customFormat="1" ht="36.9" customHeight="1" x14ac:dyDescent="0.2">
      <c r="B103" s="26" t="s">
        <v>137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2:14" s="1" customFormat="1" ht="2.7" customHeight="1" x14ac:dyDescent="0.2"/>
    <row r="105" spans="2:14" s="1" customFormat="1" ht="37.950000000000003" customHeight="1" x14ac:dyDescent="0.2">
      <c r="C105" s="20" t="s">
        <v>117</v>
      </c>
      <c r="D105" s="20"/>
      <c r="E105" s="20"/>
      <c r="F105" s="27" t="s">
        <v>118</v>
      </c>
      <c r="G105" s="27"/>
      <c r="H105" s="27"/>
      <c r="I105" s="27"/>
      <c r="J105" s="27"/>
      <c r="K105" s="27"/>
      <c r="L105" s="27"/>
    </row>
    <row r="106" spans="2:14" s="1" customFormat="1" ht="28.95" customHeight="1" x14ac:dyDescent="0.2"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4" s="1" customFormat="1" ht="28.95" customHeight="1" x14ac:dyDescent="0.2"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4" s="1" customFormat="1" ht="28.95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95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.7" customHeight="1" x14ac:dyDescent="0.2"/>
    <row r="111" spans="2:14" s="1" customFormat="1" ht="159.9" customHeight="1" x14ac:dyDescent="0.2">
      <c r="B111" s="14" t="s">
        <v>138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7" customHeight="1" x14ac:dyDescent="0.2"/>
    <row r="113" spans="2:14" s="1" customFormat="1" ht="54.9" customHeight="1" x14ac:dyDescent="0.2">
      <c r="B113" s="14" t="s">
        <v>139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60" customHeight="1" x14ac:dyDescent="0.2">
      <c r="B115" s="17" t="s">
        <v>140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7" customHeight="1" x14ac:dyDescent="0.2"/>
    <row r="117" spans="2:14" s="1" customFormat="1" ht="48" customHeight="1" x14ac:dyDescent="0.2">
      <c r="B117" s="17" t="s">
        <v>141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7" customHeight="1" x14ac:dyDescent="0.2"/>
    <row r="119" spans="2:14" s="1" customFormat="1" ht="125.1" customHeight="1" x14ac:dyDescent="0.2">
      <c r="B119" s="14" t="s">
        <v>142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2:14" s="1" customFormat="1" ht="2.7" customHeight="1" x14ac:dyDescent="0.2"/>
    <row r="121" spans="2:14" s="1" customFormat="1" ht="84.9" customHeight="1" x14ac:dyDescent="0.2">
      <c r="B121" s="14" t="s">
        <v>143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86.85" customHeight="1" x14ac:dyDescent="0.2"/>
    <row r="123" spans="2:14" s="1" customFormat="1" ht="17.7" customHeight="1" x14ac:dyDescent="0.2">
      <c r="J123" s="36" t="s">
        <v>144</v>
      </c>
      <c r="K123" s="36"/>
      <c r="L123" s="36"/>
    </row>
    <row r="124" spans="2:14" s="1" customFormat="1" ht="145.19999999999999" customHeight="1" x14ac:dyDescent="0.2"/>
    <row r="125" spans="2:14" s="1" customFormat="1" ht="81.599999999999994" customHeight="1" x14ac:dyDescent="0.2">
      <c r="B125" s="22" t="s">
        <v>145</v>
      </c>
      <c r="C125" s="22"/>
      <c r="D125" s="22"/>
      <c r="E125" s="22"/>
      <c r="F125" s="22"/>
      <c r="G125" s="22"/>
      <c r="H125" s="22"/>
      <c r="I125" s="22"/>
      <c r="J125" s="22"/>
      <c r="K125" s="22"/>
    </row>
  </sheetData>
  <mergeCells count="99">
    <mergeCell ref="L83:M83"/>
    <mergeCell ref="L84:M84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2:M52"/>
    <mergeCell ref="L53:M53"/>
    <mergeCell ref="L55:M55"/>
    <mergeCell ref="L56:M56"/>
    <mergeCell ref="L57:M57"/>
    <mergeCell ref="J2:P2"/>
    <mergeCell ref="L31:M31"/>
    <mergeCell ref="L32:M32"/>
    <mergeCell ref="L36:M36"/>
    <mergeCell ref="L37:M37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B4:E4"/>
    <mergeCell ref="B40:L40"/>
    <mergeCell ref="B45:L45"/>
    <mergeCell ref="B50:L50"/>
    <mergeCell ref="B6:E6"/>
    <mergeCell ref="B8:E8"/>
    <mergeCell ref="F14:I14"/>
    <mergeCell ref="B10:E11"/>
    <mergeCell ref="H11:O12"/>
    <mergeCell ref="L38:M38"/>
    <mergeCell ref="L42:M42"/>
    <mergeCell ref="L43:M43"/>
    <mergeCell ref="L47:M47"/>
    <mergeCell ref="L48:M48"/>
    <mergeCell ref="B115:N115"/>
    <mergeCell ref="B117:N117"/>
    <mergeCell ref="B119:N119"/>
    <mergeCell ref="B121:N121"/>
    <mergeCell ref="B125:K125"/>
    <mergeCell ref="J123:L123"/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86:E86"/>
    <mergeCell ref="B87:E87"/>
    <mergeCell ref="B89:N89"/>
    <mergeCell ref="B91:N91"/>
    <mergeCell ref="B93:N93"/>
    <mergeCell ref="C105:E105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Dawid Goreczka</cp:lastModifiedBy>
  <dcterms:created xsi:type="dcterms:W3CDTF">2025-10-13T09:31:32Z</dcterms:created>
  <dcterms:modified xsi:type="dcterms:W3CDTF">2025-10-14T11:38:25Z</dcterms:modified>
</cp:coreProperties>
</file>